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OMPUTER\PAD\nia\Kegiatan th 2024\SDI\Uppload\"/>
    </mc:Choice>
  </mc:AlternateContent>
  <xr:revisionPtr revIDLastSave="0" documentId="8_{7FFEC5CC-C104-4556-AFCC-B6C1F9A8BA06}" xr6:coauthVersionLast="47" xr6:coauthVersionMax="47" xr10:uidLastSave="{00000000-0000-0000-0000-000000000000}"/>
  <bookViews>
    <workbookView xWindow="10140" yWindow="0" windowWidth="10455" windowHeight="10905" xr2:uid="{8F0F6FAD-CCBB-48F3-9813-2F45338934F7}"/>
  </bookViews>
  <sheets>
    <sheet name="PEMOTONGAN TOTAL" sheetId="1" r:id="rId1"/>
  </sheets>
  <externalReferences>
    <externalReference r:id="rId2"/>
  </externalReferences>
  <definedNames>
    <definedName name="oooo">#REF!</definedName>
    <definedName name="_xlnm.Print_Area" localSheetId="0">'PEMOTONGAN TOTAL'!$A$1:$S$21</definedName>
    <definedName name="_xlnm.Print_Area">#REF!</definedName>
    <definedName name="_xlnm.Print_Titles" localSheetId="0">'PEMOTONGAN TOTAL'!$A:$B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P21" i="1"/>
  <c r="J21" i="1"/>
  <c r="K21" i="1"/>
  <c r="L21" i="1"/>
  <c r="S21" i="1"/>
  <c r="I21" i="1"/>
  <c r="Q21" i="1"/>
  <c r="R21" i="1"/>
  <c r="H21" i="1"/>
  <c r="M21" i="1"/>
  <c r="N21" i="1"/>
  <c r="G21" i="1"/>
  <c r="E21" i="1"/>
  <c r="D21" i="1"/>
  <c r="C21" i="1"/>
  <c r="F21" i="1"/>
  <c r="E1" i="1"/>
</calcChain>
</file>

<file path=xl/sharedStrings.xml><?xml version="1.0" encoding="utf-8"?>
<sst xmlns="http://schemas.openxmlformats.org/spreadsheetml/2006/main" count="38" uniqueCount="38">
  <si>
    <t>Sumatera Barat</t>
  </si>
  <si>
    <t>No</t>
  </si>
  <si>
    <t>Kab/ Kota</t>
  </si>
  <si>
    <t xml:space="preserve">Sapi potong Lokal </t>
  </si>
  <si>
    <t>Sapi potong Eks Impor (BX)</t>
  </si>
  <si>
    <t xml:space="preserve">Sapi Perah </t>
  </si>
  <si>
    <t>Kerbau</t>
  </si>
  <si>
    <t>Kambing</t>
  </si>
  <si>
    <t>Domba</t>
  </si>
  <si>
    <t xml:space="preserve">Babi </t>
  </si>
  <si>
    <t>Kuda</t>
  </si>
  <si>
    <t xml:space="preserve">Ayam Buras </t>
  </si>
  <si>
    <t>Ayam Ras Petelur Afkir</t>
  </si>
  <si>
    <t>Ayam Ras Petelur Pejantan</t>
  </si>
  <si>
    <t>Ayam ras Pedaging</t>
  </si>
  <si>
    <t>Itik</t>
  </si>
  <si>
    <t>Itik Manila</t>
  </si>
  <si>
    <t>Puyuh</t>
  </si>
  <si>
    <t>Kelinci</t>
  </si>
  <si>
    <t xml:space="preserve"> Kepulauan Mentawai </t>
  </si>
  <si>
    <t xml:space="preserve"> Pesisir Selatan </t>
  </si>
  <si>
    <t xml:space="preserve"> Solok </t>
  </si>
  <si>
    <t xml:space="preserve"> Sijunjung </t>
  </si>
  <si>
    <t xml:space="preserve"> Tanah Datar </t>
  </si>
  <si>
    <t xml:space="preserve"> Padang Pariaman </t>
  </si>
  <si>
    <t xml:space="preserve"> Agam </t>
  </si>
  <si>
    <t xml:space="preserve"> Lima Puluh Kota </t>
  </si>
  <si>
    <t xml:space="preserve"> Pasaman </t>
  </si>
  <si>
    <t xml:space="preserve"> Solok Selatan </t>
  </si>
  <si>
    <t xml:space="preserve"> Dharmasraya </t>
  </si>
  <si>
    <t xml:space="preserve"> Pasaman Barat </t>
  </si>
  <si>
    <t xml:space="preserve"> Kota Padang </t>
  </si>
  <si>
    <t xml:space="preserve"> Kota Solok </t>
  </si>
  <si>
    <t xml:space="preserve"> Kota Sawah Lunto </t>
  </si>
  <si>
    <t xml:space="preserve"> Kota Padang Panjang </t>
  </si>
  <si>
    <t xml:space="preserve"> Kota Bukittinggi </t>
  </si>
  <si>
    <t xml:space="preserve"> Kota Payakumbuh </t>
  </si>
  <si>
    <t xml:space="preserve"> Kota Pariaman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</si>
</sst>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1" applyFill="1" applyProtection="1">
      <protection locked="0"/>
    </xf>
    <xf numFmtId="0" fontId="1" fillId="3" borderId="0" xfId="1" applyFill="1" applyProtection="1">
      <protection locked="0"/>
    </xf>
    <xf numFmtId="0" fontId="1" fillId="0" borderId="0" xfId="1" applyProtection="1">
      <protection locked="0"/>
    </xf>
    <xf numFmtId="165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3" applyNumberFormat="1" applyFont="1" applyFill="1" applyBorder="1" applyAlignment="1" applyProtection="1">
      <alignment horizontal="left" wrapText="1"/>
      <protection locked="0"/>
    </xf>
    <xf numFmtId="165" fontId="1" fillId="0" borderId="1" xfId="3" applyNumberFormat="1" applyFont="1" applyFill="1" applyBorder="1" applyAlignment="1" applyProtection="1">
      <alignment horizontal="center"/>
    </xf>
    <xf numFmtId="165" fontId="1" fillId="0" borderId="1" xfId="3" applyNumberFormat="1" applyFont="1" applyFill="1" applyBorder="1" applyAlignment="1" applyProtection="1">
      <alignment horizontal="right"/>
    </xf>
    <xf numFmtId="0" fontId="1" fillId="0" borderId="1" xfId="1" applyBorder="1" applyProtection="1">
      <protection locked="0"/>
    </xf>
    <xf numFmtId="0" fontId="1" fillId="0" borderId="1" xfId="1" applyBorder="1" applyAlignment="1" applyProtection="1">
      <alignment horizontal="left"/>
      <protection locked="0"/>
    </xf>
    <xf numFmtId="165" fontId="1" fillId="2" borderId="0" xfId="1" applyNumberFormat="1" applyFill="1" applyProtection="1">
      <protection locked="0"/>
    </xf>
    <xf numFmtId="165" fontId="1" fillId="3" borderId="0" xfId="1" applyNumberFormat="1" applyFill="1" applyProtection="1">
      <protection locked="0"/>
    </xf>
    <xf numFmtId="0" fontId="2" fillId="4" borderId="1" xfId="1" applyFont="1" applyFill="1" applyBorder="1" applyAlignment="1" applyProtection="1">
      <protection locked="0"/>
    </xf>
    <xf numFmtId="0" fontId="2" fillId="4" borderId="1" xfId="1" applyFont="1" applyFill="1" applyBorder="1" applyAlignment="1" applyProtection="1">
      <alignment vertical="center"/>
      <protection locked="0"/>
    </xf>
  </cellXfs>
  <cellStyles count="4">
    <cellStyle name="Comma [0] 2 2" xfId="2" xr:uid="{75419E19-B5A9-48DE-8C23-4C554F0EF26A}"/>
    <cellStyle name="Comma 2" xfId="3" xr:uid="{AFE365B5-9323-4B86-85A5-1C4DDB189B4E}"/>
    <cellStyle name="Normal" xfId="0" builtinId="0"/>
    <cellStyle name="Normal 7" xfId="1" xr:uid="{6401F1CC-4D35-4EBC-A1CC-6C17BA8413B5}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MPUTER\PAD\nia\Kegiatan%20th%202024\DATA%20POKOK%202023\DATA%20POKOK%20KAB-KOTA%202023.xlsx" TargetMode="External"/><Relationship Id="rId1" Type="http://schemas.openxmlformats.org/officeDocument/2006/relationships/externalLinkPath" Target="/KOMPUTER/PAD/nia/Kegiatan%20th%202024/DATA%20POKOK%202023/DATA%20POKOK%20KAB-KOT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1-popnaksar"/>
      <sheetName val="T2-popnakcil"/>
      <sheetName val="T3-popnakgas"/>
      <sheetName val="T4-popanjing"/>
      <sheetName val="T5-potnaksar"/>
      <sheetName val="T6-potnakcil"/>
      <sheetName val="T7-potiadha"/>
      <sheetName val="T8-potfitri"/>
      <sheetName val="T9-pottotal"/>
      <sheetName val="T10-kematian"/>
      <sheetName val="T11-RTP"/>
      <sheetName val="T12-RTP GAS"/>
      <sheetName val="T13-HMT"/>
      <sheetName val="T14-Masuk"/>
      <sheetName val="T15-Keluar"/>
      <sheetName val="T16-Konsumsi"/>
      <sheetName val="T17-Harga"/>
      <sheetName val="PARAMETER"/>
      <sheetName val="PAR.estimasi populasi"/>
      <sheetName val="kpot tercatat"/>
      <sheetName val="kpot unggas &amp; aneka ternak"/>
      <sheetName val="kpot tidak tercatat"/>
      <sheetName val="PEMOTONGAN TOTAL"/>
      <sheetName val="TOTAL POP"/>
      <sheetName val="kprod"/>
      <sheetName val="kprod MEATYIELD"/>
      <sheetName val="PRODUKSI (rekap)"/>
      <sheetName val="Neraca Qurb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1C73-C96A-4EFE-B177-6BD99D4C4855}">
  <sheetPr>
    <tabColor rgb="FFB939D3"/>
  </sheetPr>
  <dimension ref="A1:S73"/>
  <sheetViews>
    <sheetView tabSelected="1" zoomScale="70" zoomScaleNormal="70" zoomScaleSheetLayoutView="85" workbookViewId="0">
      <selection activeCell="C26" sqref="C26"/>
    </sheetView>
  </sheetViews>
  <sheetFormatPr defaultRowHeight="12.75" x14ac:dyDescent="0.2"/>
  <cols>
    <col min="1" max="1" width="4.42578125" style="3" bestFit="1" customWidth="1"/>
    <col min="2" max="2" width="32.7109375" style="3" customWidth="1"/>
    <col min="3" max="17" width="15.28515625" style="3" customWidth="1"/>
    <col min="18" max="19" width="14.7109375" style="3" customWidth="1"/>
    <col min="20" max="16384" width="9.140625" style="3"/>
  </cols>
  <sheetData>
    <row r="1" spans="1:19" x14ac:dyDescent="0.2">
      <c r="A1" s="13" t="s">
        <v>1</v>
      </c>
      <c r="B1" s="13" t="s">
        <v>2</v>
      </c>
      <c r="C1" s="12" t="s">
        <v>3</v>
      </c>
      <c r="D1" s="12" t="s">
        <v>4</v>
      </c>
      <c r="E1" s="12" t="str">
        <f>""&amp;C1&amp;" + "&amp;D1&amp;""</f>
        <v>Sapi potong Lokal  + Sapi potong Eks Impor (BX)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</row>
    <row r="2" spans="1:19" x14ac:dyDescent="0.2">
      <c r="A2" s="4">
        <v>1</v>
      </c>
      <c r="B2" s="5" t="s">
        <v>19</v>
      </c>
      <c r="C2" s="6">
        <v>298</v>
      </c>
      <c r="D2" s="6">
        <v>0</v>
      </c>
      <c r="E2" s="6">
        <v>271</v>
      </c>
      <c r="F2" s="6">
        <v>0</v>
      </c>
      <c r="G2" s="6">
        <v>13</v>
      </c>
      <c r="H2" s="6">
        <v>91</v>
      </c>
      <c r="I2" s="6">
        <v>0</v>
      </c>
      <c r="J2" s="6">
        <v>0</v>
      </c>
      <c r="K2" s="6">
        <v>0</v>
      </c>
      <c r="L2" s="7">
        <v>100093</v>
      </c>
      <c r="M2" s="7">
        <v>0</v>
      </c>
      <c r="N2" s="7">
        <v>0</v>
      </c>
      <c r="O2" s="7">
        <v>26884</v>
      </c>
      <c r="P2" s="7">
        <v>3122</v>
      </c>
      <c r="Q2" s="7">
        <v>0</v>
      </c>
      <c r="R2" s="7">
        <v>0</v>
      </c>
      <c r="S2" s="7">
        <v>36</v>
      </c>
    </row>
    <row r="3" spans="1:19" x14ac:dyDescent="0.2">
      <c r="A3" s="4">
        <v>2</v>
      </c>
      <c r="B3" s="5" t="s">
        <v>20</v>
      </c>
      <c r="C3" s="6">
        <v>7580</v>
      </c>
      <c r="D3" s="6">
        <v>0</v>
      </c>
      <c r="E3" s="6">
        <v>6891</v>
      </c>
      <c r="F3" s="6">
        <v>0</v>
      </c>
      <c r="G3" s="6">
        <v>224</v>
      </c>
      <c r="H3" s="6">
        <v>1438</v>
      </c>
      <c r="I3" s="6">
        <v>0</v>
      </c>
      <c r="J3" s="6">
        <v>0</v>
      </c>
      <c r="K3" s="6">
        <v>0</v>
      </c>
      <c r="L3" s="7">
        <v>935710</v>
      </c>
      <c r="M3" s="7">
        <v>49740</v>
      </c>
      <c r="N3" s="7">
        <v>0</v>
      </c>
      <c r="O3" s="7">
        <v>1755018</v>
      </c>
      <c r="P3" s="7">
        <v>304838</v>
      </c>
      <c r="Q3" s="7">
        <v>27</v>
      </c>
      <c r="R3" s="7">
        <v>20000</v>
      </c>
      <c r="S3" s="7">
        <v>103</v>
      </c>
    </row>
    <row r="4" spans="1:19" x14ac:dyDescent="0.2">
      <c r="A4" s="4">
        <v>3</v>
      </c>
      <c r="B4" s="5" t="s">
        <v>21</v>
      </c>
      <c r="C4" s="6">
        <v>5848</v>
      </c>
      <c r="D4" s="6">
        <v>0</v>
      </c>
      <c r="E4" s="6">
        <v>5316</v>
      </c>
      <c r="F4" s="6">
        <v>5</v>
      </c>
      <c r="G4" s="6">
        <v>23</v>
      </c>
      <c r="H4" s="6">
        <v>1397</v>
      </c>
      <c r="I4" s="6">
        <v>0</v>
      </c>
      <c r="J4" s="6">
        <v>0</v>
      </c>
      <c r="K4" s="6">
        <v>0</v>
      </c>
      <c r="L4" s="7">
        <v>385286</v>
      </c>
      <c r="M4" s="7">
        <v>25786</v>
      </c>
      <c r="N4" s="7">
        <v>0</v>
      </c>
      <c r="O4" s="7">
        <v>3643511</v>
      </c>
      <c r="P4" s="7">
        <v>66291</v>
      </c>
      <c r="Q4" s="7">
        <v>0</v>
      </c>
      <c r="R4" s="7">
        <v>74188</v>
      </c>
      <c r="S4" s="7">
        <v>3448</v>
      </c>
    </row>
    <row r="5" spans="1:19" x14ac:dyDescent="0.2">
      <c r="A5" s="4">
        <v>4</v>
      </c>
      <c r="B5" s="5" t="s">
        <v>22</v>
      </c>
      <c r="C5" s="6">
        <v>2297</v>
      </c>
      <c r="D5" s="6">
        <v>0</v>
      </c>
      <c r="E5" s="6">
        <v>2088</v>
      </c>
      <c r="F5" s="6">
        <v>0</v>
      </c>
      <c r="G5" s="6">
        <v>300</v>
      </c>
      <c r="H5" s="6">
        <v>989</v>
      </c>
      <c r="I5" s="6">
        <v>14</v>
      </c>
      <c r="J5" s="6">
        <v>0</v>
      </c>
      <c r="K5" s="6">
        <v>0</v>
      </c>
      <c r="L5" s="7">
        <v>181047</v>
      </c>
      <c r="M5" s="7">
        <v>145800</v>
      </c>
      <c r="N5" s="7">
        <v>0</v>
      </c>
      <c r="O5" s="7">
        <v>2139332</v>
      </c>
      <c r="P5" s="7">
        <v>19733</v>
      </c>
      <c r="Q5" s="7">
        <v>0</v>
      </c>
      <c r="R5" s="7">
        <v>153000</v>
      </c>
      <c r="S5" s="7">
        <v>335</v>
      </c>
    </row>
    <row r="6" spans="1:19" x14ac:dyDescent="0.2">
      <c r="A6" s="4">
        <v>5</v>
      </c>
      <c r="B6" s="5" t="s">
        <v>23</v>
      </c>
      <c r="C6" s="6">
        <v>6387</v>
      </c>
      <c r="D6" s="6">
        <v>0</v>
      </c>
      <c r="E6" s="6">
        <v>5806</v>
      </c>
      <c r="F6" s="6">
        <v>0</v>
      </c>
      <c r="G6" s="6">
        <v>547</v>
      </c>
      <c r="H6" s="6">
        <v>3927</v>
      </c>
      <c r="I6" s="6">
        <v>0</v>
      </c>
      <c r="J6" s="6">
        <v>0</v>
      </c>
      <c r="K6" s="6">
        <v>287</v>
      </c>
      <c r="L6" s="7">
        <v>479104</v>
      </c>
      <c r="M6" s="7">
        <v>699383</v>
      </c>
      <c r="N6" s="7">
        <v>0</v>
      </c>
      <c r="O6" s="7">
        <v>988504</v>
      </c>
      <c r="P6" s="7">
        <v>83540</v>
      </c>
      <c r="Q6" s="7">
        <v>113</v>
      </c>
      <c r="R6" s="7">
        <v>328900</v>
      </c>
      <c r="S6" s="7">
        <v>505</v>
      </c>
    </row>
    <row r="7" spans="1:19" x14ac:dyDescent="0.2">
      <c r="A7" s="4">
        <v>6</v>
      </c>
      <c r="B7" s="5" t="s">
        <v>24</v>
      </c>
      <c r="C7" s="6">
        <v>2240</v>
      </c>
      <c r="D7" s="6">
        <v>0</v>
      </c>
      <c r="E7" s="6">
        <v>2036</v>
      </c>
      <c r="F7" s="6">
        <v>0</v>
      </c>
      <c r="G7" s="6">
        <v>1001</v>
      </c>
      <c r="H7" s="6">
        <v>670</v>
      </c>
      <c r="I7" s="6">
        <v>0</v>
      </c>
      <c r="J7" s="6">
        <v>0</v>
      </c>
      <c r="K7" s="6">
        <v>0</v>
      </c>
      <c r="L7" s="7">
        <v>997629</v>
      </c>
      <c r="M7" s="7">
        <v>2199460</v>
      </c>
      <c r="N7" s="7">
        <v>0</v>
      </c>
      <c r="O7" s="7">
        <v>3312090</v>
      </c>
      <c r="P7" s="7">
        <v>60608</v>
      </c>
      <c r="Q7" s="7">
        <v>8</v>
      </c>
      <c r="R7" s="7">
        <v>58662</v>
      </c>
      <c r="S7" s="7">
        <v>422</v>
      </c>
    </row>
    <row r="8" spans="1:19" x14ac:dyDescent="0.2">
      <c r="A8" s="4">
        <v>7</v>
      </c>
      <c r="B8" s="5" t="s">
        <v>25</v>
      </c>
      <c r="C8" s="6">
        <v>9094</v>
      </c>
      <c r="D8" s="6">
        <v>6</v>
      </c>
      <c r="E8" s="6">
        <v>8273</v>
      </c>
      <c r="F8" s="6">
        <v>1</v>
      </c>
      <c r="G8" s="6">
        <v>182</v>
      </c>
      <c r="H8" s="6">
        <v>734</v>
      </c>
      <c r="I8" s="6">
        <v>0</v>
      </c>
      <c r="J8" s="6">
        <v>0</v>
      </c>
      <c r="K8" s="6">
        <v>1</v>
      </c>
      <c r="L8" s="7">
        <v>463970</v>
      </c>
      <c r="M8" s="7">
        <v>181779</v>
      </c>
      <c r="N8" s="7">
        <v>0</v>
      </c>
      <c r="O8" s="7">
        <v>2597173</v>
      </c>
      <c r="P8" s="7">
        <v>96107</v>
      </c>
      <c r="Q8" s="7">
        <v>3125</v>
      </c>
      <c r="R8" s="7">
        <v>139480</v>
      </c>
      <c r="S8" s="7">
        <v>5989</v>
      </c>
    </row>
    <row r="9" spans="1:19" x14ac:dyDescent="0.2">
      <c r="A9" s="4">
        <v>8</v>
      </c>
      <c r="B9" s="5" t="s">
        <v>26</v>
      </c>
      <c r="C9" s="6">
        <v>5770</v>
      </c>
      <c r="D9" s="6">
        <v>8</v>
      </c>
      <c r="E9" s="6">
        <v>5253</v>
      </c>
      <c r="F9" s="6">
        <v>0</v>
      </c>
      <c r="G9" s="6">
        <v>862</v>
      </c>
      <c r="H9" s="6">
        <v>2080</v>
      </c>
      <c r="I9" s="6">
        <v>0</v>
      </c>
      <c r="J9" s="6">
        <v>0</v>
      </c>
      <c r="K9" s="6">
        <v>0</v>
      </c>
      <c r="L9" s="7">
        <v>597995</v>
      </c>
      <c r="M9" s="7">
        <v>5102286</v>
      </c>
      <c r="N9" s="7">
        <v>0</v>
      </c>
      <c r="O9" s="7">
        <v>12077431</v>
      </c>
      <c r="P9" s="7">
        <v>113937</v>
      </c>
      <c r="Q9" s="7">
        <v>785</v>
      </c>
      <c r="R9" s="7">
        <v>1270036</v>
      </c>
      <c r="S9" s="7">
        <v>3077</v>
      </c>
    </row>
    <row r="10" spans="1:19" x14ac:dyDescent="0.2">
      <c r="A10" s="4">
        <v>9</v>
      </c>
      <c r="B10" s="5" t="s">
        <v>27</v>
      </c>
      <c r="C10" s="6">
        <v>3221</v>
      </c>
      <c r="D10" s="6">
        <v>0</v>
      </c>
      <c r="E10" s="6">
        <v>2928</v>
      </c>
      <c r="F10" s="6">
        <v>0</v>
      </c>
      <c r="G10" s="6">
        <v>192</v>
      </c>
      <c r="H10" s="6">
        <v>847</v>
      </c>
      <c r="I10" s="6">
        <v>0</v>
      </c>
      <c r="J10" s="6">
        <v>70</v>
      </c>
      <c r="K10" s="6">
        <v>0</v>
      </c>
      <c r="L10" s="7">
        <v>225347</v>
      </c>
      <c r="M10" s="7">
        <v>31668</v>
      </c>
      <c r="N10" s="7">
        <v>0</v>
      </c>
      <c r="O10" s="7">
        <v>1889870</v>
      </c>
      <c r="P10" s="7">
        <v>26507</v>
      </c>
      <c r="Q10" s="7">
        <v>0</v>
      </c>
      <c r="R10" s="7">
        <v>14800</v>
      </c>
      <c r="S10" s="7">
        <v>206</v>
      </c>
    </row>
    <row r="11" spans="1:19" x14ac:dyDescent="0.2">
      <c r="A11" s="4">
        <v>10</v>
      </c>
      <c r="B11" s="5" t="s">
        <v>28</v>
      </c>
      <c r="C11" s="6">
        <v>2423</v>
      </c>
      <c r="D11" s="6">
        <v>0</v>
      </c>
      <c r="E11" s="6">
        <v>2203</v>
      </c>
      <c r="F11" s="6">
        <v>0</v>
      </c>
      <c r="G11" s="6">
        <v>86</v>
      </c>
      <c r="H11" s="6">
        <v>417</v>
      </c>
      <c r="I11" s="6">
        <v>0</v>
      </c>
      <c r="J11" s="6">
        <v>0</v>
      </c>
      <c r="K11" s="6">
        <v>0</v>
      </c>
      <c r="L11" s="7">
        <v>169701</v>
      </c>
      <c r="M11" s="7">
        <v>10740</v>
      </c>
      <c r="N11" s="7">
        <v>0</v>
      </c>
      <c r="O11" s="7">
        <v>181539</v>
      </c>
      <c r="P11" s="7">
        <v>22042</v>
      </c>
      <c r="Q11" s="7">
        <v>0</v>
      </c>
      <c r="R11" s="7">
        <v>83800</v>
      </c>
      <c r="S11" s="7">
        <v>167</v>
      </c>
    </row>
    <row r="12" spans="1:19" x14ac:dyDescent="0.2">
      <c r="A12" s="4">
        <v>11</v>
      </c>
      <c r="B12" s="5" t="s">
        <v>29</v>
      </c>
      <c r="C12" s="6">
        <v>6921</v>
      </c>
      <c r="D12" s="6">
        <v>0</v>
      </c>
      <c r="E12" s="6">
        <v>6292</v>
      </c>
      <c r="F12" s="6">
        <v>0</v>
      </c>
      <c r="G12" s="6">
        <v>622</v>
      </c>
      <c r="H12" s="6">
        <v>2025</v>
      </c>
      <c r="I12" s="6">
        <v>0</v>
      </c>
      <c r="J12" s="6">
        <v>0</v>
      </c>
      <c r="K12" s="6">
        <v>0</v>
      </c>
      <c r="L12" s="7">
        <v>103687</v>
      </c>
      <c r="M12" s="7">
        <v>20400</v>
      </c>
      <c r="N12" s="7">
        <v>0</v>
      </c>
      <c r="O12" s="7">
        <v>1164660</v>
      </c>
      <c r="P12" s="7">
        <v>10564</v>
      </c>
      <c r="Q12" s="7">
        <v>841</v>
      </c>
      <c r="R12" s="7">
        <v>0</v>
      </c>
      <c r="S12" s="7">
        <v>0</v>
      </c>
    </row>
    <row r="13" spans="1:19" x14ac:dyDescent="0.2">
      <c r="A13" s="4">
        <v>12</v>
      </c>
      <c r="B13" s="5" t="s">
        <v>30</v>
      </c>
      <c r="C13" s="6">
        <v>4927</v>
      </c>
      <c r="D13" s="6">
        <v>0</v>
      </c>
      <c r="E13" s="6">
        <v>4479</v>
      </c>
      <c r="F13" s="6">
        <v>0</v>
      </c>
      <c r="G13" s="6">
        <v>132</v>
      </c>
      <c r="H13" s="6">
        <v>1857</v>
      </c>
      <c r="I13" s="6">
        <v>2</v>
      </c>
      <c r="J13" s="6">
        <v>0</v>
      </c>
      <c r="K13" s="6">
        <v>0</v>
      </c>
      <c r="L13" s="7">
        <v>408205</v>
      </c>
      <c r="M13" s="7">
        <v>254340</v>
      </c>
      <c r="N13" s="7">
        <v>0</v>
      </c>
      <c r="O13" s="7">
        <v>1566980</v>
      </c>
      <c r="P13" s="7">
        <v>18383</v>
      </c>
      <c r="Q13" s="7">
        <v>0</v>
      </c>
      <c r="R13" s="7">
        <v>29604</v>
      </c>
      <c r="S13" s="7">
        <v>290</v>
      </c>
    </row>
    <row r="14" spans="1:19" x14ac:dyDescent="0.2">
      <c r="A14" s="4">
        <v>13</v>
      </c>
      <c r="B14" s="5" t="s">
        <v>31</v>
      </c>
      <c r="C14" s="6">
        <v>13032</v>
      </c>
      <c r="D14" s="6">
        <v>3559</v>
      </c>
      <c r="E14" s="6">
        <v>15406</v>
      </c>
      <c r="F14" s="6">
        <v>0</v>
      </c>
      <c r="G14" s="6">
        <v>1110</v>
      </c>
      <c r="H14" s="6">
        <v>6856</v>
      </c>
      <c r="I14" s="6">
        <v>1663</v>
      </c>
      <c r="J14" s="6">
        <v>1816</v>
      </c>
      <c r="K14" s="6">
        <v>0</v>
      </c>
      <c r="L14" s="7">
        <v>409514</v>
      </c>
      <c r="M14" s="7">
        <v>263791</v>
      </c>
      <c r="N14" s="7">
        <v>0</v>
      </c>
      <c r="O14" s="7">
        <v>3697877</v>
      </c>
      <c r="P14" s="7">
        <v>56301</v>
      </c>
      <c r="Q14" s="7">
        <v>0</v>
      </c>
      <c r="R14" s="7">
        <v>84704</v>
      </c>
      <c r="S14" s="7">
        <v>0</v>
      </c>
    </row>
    <row r="15" spans="1:19" x14ac:dyDescent="0.2">
      <c r="A15" s="4">
        <v>14</v>
      </c>
      <c r="B15" s="5" t="s">
        <v>32</v>
      </c>
      <c r="C15" s="6">
        <v>1678</v>
      </c>
      <c r="D15" s="6">
        <v>804</v>
      </c>
      <c r="E15" s="6">
        <v>2329</v>
      </c>
      <c r="F15" s="6">
        <v>0</v>
      </c>
      <c r="G15" s="6">
        <v>24</v>
      </c>
      <c r="H15" s="6">
        <v>123</v>
      </c>
      <c r="I15" s="6">
        <v>0</v>
      </c>
      <c r="J15" s="6">
        <v>0</v>
      </c>
      <c r="K15" s="6">
        <v>0</v>
      </c>
      <c r="L15" s="7">
        <v>130498</v>
      </c>
      <c r="M15" s="7">
        <v>2418</v>
      </c>
      <c r="N15" s="7">
        <v>0</v>
      </c>
      <c r="O15" s="7">
        <v>810280</v>
      </c>
      <c r="P15" s="7">
        <v>11995</v>
      </c>
      <c r="Q15" s="7">
        <v>0</v>
      </c>
      <c r="R15" s="7">
        <v>12400</v>
      </c>
      <c r="S15" s="7">
        <v>161</v>
      </c>
    </row>
    <row r="16" spans="1:19" x14ac:dyDescent="0.2">
      <c r="A16" s="4">
        <v>15</v>
      </c>
      <c r="B16" s="5" t="s">
        <v>33</v>
      </c>
      <c r="C16" s="6">
        <v>2219</v>
      </c>
      <c r="D16" s="6">
        <v>0</v>
      </c>
      <c r="E16" s="6">
        <v>2017</v>
      </c>
      <c r="F16" s="6">
        <v>0</v>
      </c>
      <c r="G16" s="6">
        <v>78</v>
      </c>
      <c r="H16" s="6">
        <v>299</v>
      </c>
      <c r="I16" s="6">
        <v>0</v>
      </c>
      <c r="J16" s="6">
        <v>0</v>
      </c>
      <c r="K16" s="6">
        <v>0</v>
      </c>
      <c r="L16" s="7">
        <v>69818</v>
      </c>
      <c r="M16" s="7">
        <v>27824</v>
      </c>
      <c r="N16" s="7">
        <v>0</v>
      </c>
      <c r="O16" s="7">
        <v>141515</v>
      </c>
      <c r="P16" s="7">
        <v>10139</v>
      </c>
      <c r="Q16" s="7">
        <v>0</v>
      </c>
      <c r="R16" s="7">
        <v>92418</v>
      </c>
      <c r="S16" s="7">
        <v>396</v>
      </c>
    </row>
    <row r="17" spans="1:19" x14ac:dyDescent="0.2">
      <c r="A17" s="4">
        <v>16</v>
      </c>
      <c r="B17" s="5" t="s">
        <v>34</v>
      </c>
      <c r="C17" s="6">
        <v>5092</v>
      </c>
      <c r="D17" s="6">
        <v>0</v>
      </c>
      <c r="E17" s="6">
        <v>4629</v>
      </c>
      <c r="F17" s="6">
        <v>13</v>
      </c>
      <c r="G17" s="6">
        <v>271</v>
      </c>
      <c r="H17" s="6">
        <v>965</v>
      </c>
      <c r="I17" s="6">
        <v>0</v>
      </c>
      <c r="J17" s="6">
        <v>0</v>
      </c>
      <c r="K17" s="6">
        <v>0</v>
      </c>
      <c r="L17" s="7">
        <v>32200</v>
      </c>
      <c r="M17" s="7">
        <v>0</v>
      </c>
      <c r="N17" s="7">
        <v>0</v>
      </c>
      <c r="O17" s="7">
        <v>0</v>
      </c>
      <c r="P17" s="7">
        <v>2415</v>
      </c>
      <c r="Q17" s="7">
        <v>0</v>
      </c>
      <c r="R17" s="7">
        <v>0</v>
      </c>
      <c r="S17" s="7">
        <v>75</v>
      </c>
    </row>
    <row r="18" spans="1:19" x14ac:dyDescent="0.2">
      <c r="A18" s="4">
        <v>17</v>
      </c>
      <c r="B18" s="5" t="s">
        <v>35</v>
      </c>
      <c r="C18" s="6">
        <v>7748</v>
      </c>
      <c r="D18" s="6">
        <v>0</v>
      </c>
      <c r="E18" s="6">
        <v>7044</v>
      </c>
      <c r="F18" s="6">
        <v>0</v>
      </c>
      <c r="G18" s="6">
        <v>723</v>
      </c>
      <c r="H18" s="6">
        <v>444</v>
      </c>
      <c r="I18" s="6">
        <v>4</v>
      </c>
      <c r="J18" s="6">
        <v>0</v>
      </c>
      <c r="K18" s="6">
        <v>3</v>
      </c>
      <c r="L18" s="7">
        <v>6979</v>
      </c>
      <c r="M18" s="7">
        <v>0</v>
      </c>
      <c r="N18" s="7">
        <v>0</v>
      </c>
      <c r="O18" s="7">
        <v>6110</v>
      </c>
      <c r="P18" s="7">
        <v>1783</v>
      </c>
      <c r="Q18" s="7">
        <v>0</v>
      </c>
      <c r="R18" s="7">
        <v>8200</v>
      </c>
      <c r="S18" s="7">
        <v>107</v>
      </c>
    </row>
    <row r="19" spans="1:19" x14ac:dyDescent="0.2">
      <c r="A19" s="4">
        <v>18</v>
      </c>
      <c r="B19" s="5" t="s">
        <v>36</v>
      </c>
      <c r="C19" s="6">
        <v>6732</v>
      </c>
      <c r="D19" s="6">
        <v>128</v>
      </c>
      <c r="E19" s="6">
        <v>6248</v>
      </c>
      <c r="F19" s="6">
        <v>0</v>
      </c>
      <c r="G19" s="6">
        <v>132</v>
      </c>
      <c r="H19" s="6">
        <v>2984</v>
      </c>
      <c r="I19" s="6">
        <v>0</v>
      </c>
      <c r="J19" s="6">
        <v>0</v>
      </c>
      <c r="K19" s="6">
        <v>11</v>
      </c>
      <c r="L19" s="7">
        <v>37171</v>
      </c>
      <c r="M19" s="7">
        <v>731280</v>
      </c>
      <c r="N19" s="7">
        <v>0</v>
      </c>
      <c r="O19" s="7">
        <v>2290332</v>
      </c>
      <c r="P19" s="7">
        <v>62001</v>
      </c>
      <c r="Q19" s="7">
        <v>2369</v>
      </c>
      <c r="R19" s="7">
        <v>684880</v>
      </c>
      <c r="S19" s="7">
        <v>519</v>
      </c>
    </row>
    <row r="20" spans="1:19" x14ac:dyDescent="0.2">
      <c r="A20" s="4">
        <v>19</v>
      </c>
      <c r="B20" s="5" t="s">
        <v>37</v>
      </c>
      <c r="C20" s="6">
        <v>3357</v>
      </c>
      <c r="D20" s="6">
        <v>0</v>
      </c>
      <c r="E20" s="6">
        <v>3052</v>
      </c>
      <c r="F20" s="6">
        <v>0</v>
      </c>
      <c r="G20" s="6">
        <v>580</v>
      </c>
      <c r="H20" s="6">
        <v>726</v>
      </c>
      <c r="I20" s="6">
        <v>0</v>
      </c>
      <c r="J20" s="6">
        <v>0</v>
      </c>
      <c r="K20" s="6">
        <v>0</v>
      </c>
      <c r="L20" s="7">
        <v>95497</v>
      </c>
      <c r="M20" s="7">
        <v>1200</v>
      </c>
      <c r="N20" s="7">
        <v>0</v>
      </c>
      <c r="O20" s="7">
        <v>495850</v>
      </c>
      <c r="P20" s="7">
        <v>5507</v>
      </c>
      <c r="Q20" s="7">
        <v>0</v>
      </c>
      <c r="R20" s="7">
        <v>53000</v>
      </c>
      <c r="S20" s="7">
        <v>47</v>
      </c>
    </row>
    <row r="21" spans="1:19" x14ac:dyDescent="0.2">
      <c r="A21" s="8">
        <v>20</v>
      </c>
      <c r="B21" s="9" t="s">
        <v>0</v>
      </c>
      <c r="C21" s="6">
        <f>SUM(C2:C20)</f>
        <v>96864</v>
      </c>
      <c r="D21" s="6">
        <f t="shared" ref="D21:S21" si="0">SUM(D2:D20)</f>
        <v>4505</v>
      </c>
      <c r="E21" s="6">
        <f t="shared" si="0"/>
        <v>92561</v>
      </c>
      <c r="F21" s="6">
        <f t="shared" si="0"/>
        <v>19</v>
      </c>
      <c r="G21" s="6">
        <f t="shared" si="0"/>
        <v>7102</v>
      </c>
      <c r="H21" s="6">
        <f t="shared" si="0"/>
        <v>28869</v>
      </c>
      <c r="I21" s="6">
        <f t="shared" si="0"/>
        <v>1683</v>
      </c>
      <c r="J21" s="6">
        <f t="shared" si="0"/>
        <v>1886</v>
      </c>
      <c r="K21" s="6">
        <f t="shared" si="0"/>
        <v>302</v>
      </c>
      <c r="L21" s="6">
        <f t="shared" si="0"/>
        <v>5829451</v>
      </c>
      <c r="M21" s="6">
        <f t="shared" si="0"/>
        <v>9747895</v>
      </c>
      <c r="N21" s="6">
        <f t="shared" si="0"/>
        <v>0</v>
      </c>
      <c r="O21" s="6">
        <f t="shared" si="0"/>
        <v>38784956</v>
      </c>
      <c r="P21" s="6">
        <f t="shared" si="0"/>
        <v>975813</v>
      </c>
      <c r="Q21" s="6">
        <f t="shared" si="0"/>
        <v>7268</v>
      </c>
      <c r="R21" s="6">
        <f t="shared" si="0"/>
        <v>3108072</v>
      </c>
      <c r="S21" s="6">
        <f t="shared" si="0"/>
        <v>15883</v>
      </c>
    </row>
    <row r="22" spans="1:19" x14ac:dyDescent="0.2">
      <c r="A22" s="1"/>
      <c r="B22" s="1"/>
      <c r="C22" s="2"/>
      <c r="D22" s="1"/>
      <c r="E22" s="1"/>
      <c r="F22" s="10"/>
      <c r="G22" s="2"/>
      <c r="H22" s="2"/>
      <c r="I22" s="11"/>
      <c r="J22" s="2"/>
      <c r="K22" s="2"/>
    </row>
    <row r="23" spans="1:19" x14ac:dyDescent="0.2">
      <c r="A23" s="1"/>
      <c r="B23" s="1"/>
      <c r="C23" s="1"/>
      <c r="D23" s="1"/>
      <c r="E23" s="1"/>
      <c r="F23" s="1"/>
      <c r="G23" s="2"/>
      <c r="H23" s="1"/>
      <c r="I23" s="11"/>
      <c r="J23" s="1"/>
      <c r="K23" s="1"/>
    </row>
    <row r="24" spans="1:19" x14ac:dyDescent="0.2">
      <c r="A24" s="1"/>
      <c r="B24" s="1"/>
      <c r="C24" s="1"/>
      <c r="D24" s="1"/>
      <c r="E24" s="1"/>
      <c r="F24" s="1"/>
      <c r="G24" s="1"/>
      <c r="H24" s="1"/>
      <c r="I24" s="11"/>
      <c r="J24" s="1"/>
      <c r="K24" s="1"/>
    </row>
    <row r="25" spans="1:19" x14ac:dyDescent="0.2">
      <c r="A25" s="1"/>
      <c r="B25" s="1"/>
      <c r="C25" s="1"/>
      <c r="D25" s="1"/>
      <c r="E25" s="1"/>
      <c r="F25" s="1"/>
      <c r="G25" s="1"/>
      <c r="H25" s="1"/>
      <c r="I25" s="11"/>
      <c r="J25" s="1"/>
      <c r="K25" s="1"/>
    </row>
    <row r="26" spans="1:19" x14ac:dyDescent="0.2">
      <c r="A26" s="1"/>
      <c r="B26" s="1"/>
      <c r="C26" s="1"/>
      <c r="D26" s="1"/>
      <c r="E26" s="1"/>
      <c r="F26" s="1"/>
      <c r="G26" s="1"/>
      <c r="H26" s="1"/>
      <c r="I26" s="11"/>
      <c r="J26" s="1"/>
      <c r="K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1"/>
      <c r="J27" s="1"/>
      <c r="K27" s="1"/>
    </row>
    <row r="28" spans="1:19" x14ac:dyDescent="0.2">
      <c r="A28" s="1"/>
      <c r="B28" s="1"/>
      <c r="C28" s="1"/>
      <c r="D28" s="1"/>
      <c r="E28" s="1"/>
      <c r="F28" s="1"/>
      <c r="G28" s="1"/>
      <c r="H28" s="1"/>
      <c r="I28" s="11"/>
      <c r="J28" s="1"/>
      <c r="K28" s="1"/>
    </row>
    <row r="29" spans="1:19" x14ac:dyDescent="0.2">
      <c r="A29" s="1"/>
      <c r="B29" s="1"/>
      <c r="C29" s="1"/>
      <c r="D29" s="1"/>
      <c r="E29" s="1"/>
      <c r="F29" s="1"/>
      <c r="G29" s="1"/>
      <c r="H29" s="1"/>
      <c r="I29" s="11"/>
      <c r="J29" s="1"/>
      <c r="K29" s="1"/>
    </row>
    <row r="30" spans="1:19" x14ac:dyDescent="0.2">
      <c r="A30" s="1"/>
      <c r="B30" s="1"/>
      <c r="C30" s="1"/>
      <c r="D30" s="1"/>
      <c r="E30" s="1"/>
      <c r="F30" s="1"/>
      <c r="G30" s="1"/>
      <c r="H30" s="1"/>
      <c r="I30" s="11"/>
      <c r="J30" s="1"/>
      <c r="K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1"/>
      <c r="J31" s="1"/>
      <c r="K31" s="1"/>
    </row>
    <row r="32" spans="1:19" x14ac:dyDescent="0.2">
      <c r="A32" s="1"/>
      <c r="B32" s="1"/>
      <c r="C32" s="1"/>
      <c r="D32" s="1"/>
      <c r="E32" s="1"/>
      <c r="F32" s="1"/>
      <c r="G32" s="1"/>
      <c r="H32" s="1"/>
      <c r="I32" s="11"/>
      <c r="J32" s="1"/>
      <c r="K32" s="1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</sheetData>
  <conditionalFormatting sqref="A1:S22">
    <cfRule type="expression" dxfId="13" priority="1">
      <formula>ROW()=CELL("row")</formula>
    </cfRule>
  </conditionalFormatting>
  <conditionalFormatting sqref="C2:S20">
    <cfRule type="containsText" dxfId="12" priority="19" stopIfTrue="1" operator="containsText" text=",">
      <formula>NOT(ISERROR(SEARCH(",",C2)))</formula>
    </cfRule>
  </conditionalFormatting>
  <pageMargins left="0.70866141732283472" right="0.70866141732283472" top="0.74803149606299213" bottom="0.74803149606299213" header="0.31496062992125984" footer="0.31496062992125984"/>
  <pageSetup paperSize="14" scale="6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PEMOTONGAN TOTAL</vt:lpstr>
      <vt:lpstr>'PEMOTONGAN TOTAL'!Print_Area</vt:lpstr>
      <vt:lpstr>'PEMOTONGAN 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Fadhly Irya</dc:creator>
  <cp:lastModifiedBy>Fadhly Irya</cp:lastModifiedBy>
  <dcterms:created xsi:type="dcterms:W3CDTF">2024-07-22T06:47:46Z</dcterms:created>
  <dcterms:modified xsi:type="dcterms:W3CDTF">2024-07-22T07:00:30Z</dcterms:modified>
</cp:coreProperties>
</file>